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510" activeTab="0"/>
  </bookViews>
  <sheets>
    <sheet name="Troškovnik " sheetId="1" r:id="rId1"/>
  </sheets>
  <definedNames>
    <definedName name="_xlnm.Print_Titles" localSheetId="0">'Troškovnik '!$18:$19</definedName>
  </definedNames>
  <calcPr fullCalcOnLoad="1"/>
</workbook>
</file>

<file path=xl/sharedStrings.xml><?xml version="1.0" encoding="utf-8"?>
<sst xmlns="http://schemas.openxmlformats.org/spreadsheetml/2006/main" count="62" uniqueCount="52">
  <si>
    <t xml:space="preserve">KUPAC: </t>
  </si>
  <si>
    <t xml:space="preserve">ADRESA: </t>
  </si>
  <si>
    <t>TROŠKOVNIK</t>
  </si>
  <si>
    <t xml:space="preserve">Ponuditelj: </t>
  </si>
  <si>
    <t>Redni
broj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</si>
  <si>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</si>
  <si>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</si>
  <si>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</si>
  <si>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</si>
  <si>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</si>
  <si>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</si>
  <si>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</si>
  <si>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</si>
  <si>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</si>
  <si>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</si>
  <si>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</si>
  <si>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</si>
  <si>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</si>
  <si>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</si>
  <si>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Plavi</t>
  </si>
  <si>
    <t>VT (kWh)</t>
  </si>
  <si>
    <t>NT (kWh)</t>
  </si>
  <si>
    <t>SN (kW)</t>
  </si>
  <si>
    <t xml:space="preserve">Ukupno bez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</si>
  <si>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</si>
  <si>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</si>
  <si>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</si>
  <si>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</si>
  <si>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</si>
  <si>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</si>
  <si>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</si>
  <si>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DJEČJI VRTIĆ MEDULIN</t>
  </si>
  <si>
    <t>MUNIDA 3A, MEDULIN, HRVATSKA</t>
  </si>
  <si>
    <t xml:space="preserve">OIB: </t>
  </si>
  <si>
    <t>93649655110</t>
  </si>
  <si>
    <t>Obračunsko mjesto</t>
  </si>
  <si>
    <t>Munida 3a, 52 203 Medulin</t>
  </si>
  <si>
    <t>1110044568</t>
  </si>
  <si>
    <t>DJEČJI VRTIĆ - VRTIĆ VINKURAN</t>
  </si>
  <si>
    <t>Centar 3, Vinkuran, 52 100 Pula</t>
  </si>
  <si>
    <t>Bijeli</t>
  </si>
  <si>
    <t>1111100213</t>
  </si>
  <si>
    <t>DJEČJI VRTIĆ  - VRTIĆ PREMANTURA</t>
  </si>
  <si>
    <t>Premantura BB, Premantura, 52100 Pula</t>
  </si>
  <si>
    <t xml:space="preserve"> godišnje procjenjene vrijednosti potrošnje električne energije</t>
  </si>
  <si>
    <t>Obrazac 2b</t>
  </si>
  <si>
    <t>Crveni</t>
  </si>
  <si>
    <t>JT (kWh)</t>
  </si>
  <si>
    <t>Pomer, Pomer 293</t>
  </si>
  <si>
    <t>Procijenjene vrijednosti odnose se na period od jedne (1) godine počev od 01.05. tekuće godine</t>
  </si>
  <si>
    <t xml:space="preserve">Ukupno 13% PDV (kuna): </t>
  </si>
  <si>
    <r>
      <t>Medulin,</t>
    </r>
    <r>
      <rPr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18.4.2024.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</si>
</sst>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,###,###,##0.0000"/>
    <numFmt numFmtId="177" formatCode="#,###,###,##0.00"/>
    <numFmt numFmtId="178" formatCode="#,###,###,##0"/>
    <numFmt numFmtId="179" formatCode="&quot;Da&quot;;&quot;Da&quot;;&quot;Ne&quot;"/>
    <numFmt numFmtId="180" formatCode="&quot;True&quot;;&quot;True&quot;;&quot;False&quot;"/>
    <numFmt numFmtId="181" formatCode="&quot;Uključeno&quot;;&quot;Uključeno&quot;;&quot;Isključeno&quot;"/>
    <numFmt numFmtId="182" formatCode="[$¥€-2]\ #,##0.00_);[Red]\([$€-2]\ #,##0.00\)"/>
    <numFmt numFmtId="183" formatCode="[$-41A]d\.\ mmmm\ yyyy\.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left"/>
    </xf>
    <xf numFmtId="49" fontId="23" fillId="0" borderId="17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left"/>
    </xf>
    <xf numFmtId="49" fontId="23" fillId="0" borderId="18" xfId="0" applyNumberFormat="1" applyFont="1" applyBorder="1" applyAlignment="1">
      <alignment horizontal="left"/>
    </xf>
    <xf numFmtId="49" fontId="23" fillId="0" borderId="19" xfId="0" applyNumberFormat="1" applyFont="1" applyBorder="1" applyAlignment="1">
      <alignment horizontal="left"/>
    </xf>
    <xf numFmtId="178" fontId="3" fillId="0" borderId="14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6" fontId="23" fillId="0" borderId="16" xfId="0" applyNumberFormat="1" applyFont="1" applyBorder="1" applyAlignment="1">
      <alignment horizontal="right"/>
    </xf>
    <xf numFmtId="177" fontId="23" fillId="0" borderId="21" xfId="0" applyNumberFormat="1" applyFont="1" applyBorder="1" applyAlignment="1">
      <alignment horizontal="right"/>
    </xf>
    <xf numFmtId="176" fontId="23" fillId="0" borderId="17" xfId="0" applyNumberFormat="1" applyFont="1" applyBorder="1" applyAlignment="1">
      <alignment horizontal="right"/>
    </xf>
    <xf numFmtId="177" fontId="23" fillId="0" borderId="22" xfId="0" applyNumberFormat="1" applyFont="1" applyBorder="1" applyAlignment="1">
      <alignment horizontal="right"/>
    </xf>
    <xf numFmtId="176" fontId="23" fillId="0" borderId="14" xfId="0" applyNumberFormat="1" applyFont="1" applyBorder="1" applyAlignment="1">
      <alignment horizontal="right"/>
    </xf>
    <xf numFmtId="177" fontId="23" fillId="0" borderId="15" xfId="0" applyNumberFormat="1" applyFont="1" applyBorder="1" applyAlignment="1">
      <alignment horizontal="right"/>
    </xf>
    <xf numFmtId="176" fontId="23" fillId="0" borderId="11" xfId="0" applyNumberFormat="1" applyFont="1" applyBorder="1" applyAlignment="1">
      <alignment horizontal="right"/>
    </xf>
    <xf numFmtId="177" fontId="23" fillId="0" borderId="12" xfId="0" applyNumberFormat="1" applyFont="1" applyBorder="1" applyAlignment="1">
      <alignment horizontal="right"/>
    </xf>
    <xf numFmtId="176" fontId="23" fillId="0" borderId="19" xfId="0" applyNumberFormat="1" applyFont="1" applyBorder="1" applyAlignment="1">
      <alignment horizontal="right"/>
    </xf>
    <xf numFmtId="177" fontId="23" fillId="0" borderId="23" xfId="0" applyNumberFormat="1" applyFont="1" applyBorder="1" applyAlignment="1">
      <alignment horizontal="right"/>
    </xf>
    <xf numFmtId="176" fontId="23" fillId="0" borderId="20" xfId="0" applyNumberFormat="1" applyFont="1" applyBorder="1" applyAlignment="1">
      <alignment horizontal="right"/>
    </xf>
    <xf numFmtId="177" fontId="23" fillId="0" borderId="24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49" fontId="25" fillId="0" borderId="0" xfId="0" applyNumberFormat="1" applyFont="1" applyAlignment="1">
      <alignment horizontal="left"/>
    </xf>
    <xf numFmtId="177" fontId="26" fillId="0" borderId="0" xfId="0" applyNumberFormat="1" applyFont="1" applyAlignment="1">
      <alignment horizontal="right"/>
    </xf>
    <xf numFmtId="49" fontId="23" fillId="0" borderId="25" xfId="0" applyNumberFormat="1" applyFont="1" applyBorder="1" applyAlignment="1">
      <alignment vertical="center"/>
    </xf>
    <xf numFmtId="49" fontId="23" fillId="0" borderId="26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horizontal="right"/>
    </xf>
    <xf numFmtId="49" fontId="23" fillId="0" borderId="27" xfId="0" applyNumberFormat="1" applyFont="1" applyBorder="1" applyAlignment="1">
      <alignment horizontal="left"/>
    </xf>
    <xf numFmtId="49" fontId="23" fillId="0" borderId="28" xfId="0" applyNumberFormat="1" applyFont="1" applyBorder="1" applyAlignment="1">
      <alignment vertical="center"/>
    </xf>
    <xf numFmtId="178" fontId="3" fillId="33" borderId="16" xfId="0" applyNumberFormat="1" applyFont="1" applyFill="1" applyBorder="1" applyAlignment="1">
      <alignment horizontal="right"/>
    </xf>
    <xf numFmtId="178" fontId="3" fillId="33" borderId="17" xfId="0" applyNumberFormat="1" applyFont="1" applyFill="1" applyBorder="1" applyAlignment="1">
      <alignment horizontal="right"/>
    </xf>
    <xf numFmtId="178" fontId="3" fillId="33" borderId="14" xfId="0" applyNumberFormat="1" applyFont="1" applyFill="1" applyBorder="1" applyAlignment="1">
      <alignment horizontal="right"/>
    </xf>
    <xf numFmtId="49" fontId="23" fillId="0" borderId="11" xfId="0" applyNumberFormat="1" applyFont="1" applyBorder="1" applyAlignment="1">
      <alignment horizontal="left"/>
    </xf>
    <xf numFmtId="178" fontId="23" fillId="0" borderId="11" xfId="0" applyNumberFormat="1" applyFont="1" applyBorder="1" applyAlignment="1">
      <alignment horizontal="right"/>
    </xf>
    <xf numFmtId="177" fontId="26" fillId="0" borderId="26" xfId="0" applyNumberFormat="1" applyFont="1" applyBorder="1" applyAlignment="1">
      <alignment horizontal="right"/>
    </xf>
    <xf numFmtId="49" fontId="23" fillId="0" borderId="2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23" fillId="33" borderId="0" xfId="0" applyNumberFormat="1" applyFont="1" applyFill="1" applyAlignment="1">
      <alignment horizontal="left"/>
    </xf>
    <xf numFmtId="49" fontId="23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21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3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right" vertical="center"/>
    </xf>
    <xf numFmtId="49" fontId="23" fillId="0" borderId="26" xfId="0" applyNumberFormat="1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176" fontId="23" fillId="0" borderId="2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49" fontId="0" fillId="0" borderId="31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1190625</xdr:colOff>
      <xdr:row>4</xdr:row>
      <xdr:rowOff>133350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3">
      <selection activeCell="C40" sqref="C40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3" ht="12.75">
      <c r="A1" s="86"/>
      <c r="B1" s="86"/>
      <c r="C1" s="86"/>
    </row>
    <row r="2" spans="1:3" ht="12.75">
      <c r="A2" s="86"/>
      <c r="B2" s="86"/>
      <c r="C2" s="86"/>
    </row>
    <row r="3" spans="1:8" ht="12.75">
      <c r="A3" s="86"/>
      <c r="B3" s="86"/>
      <c r="C3" s="86"/>
      <c r="H3" s="4" t="s">
        <v>45</v>
      </c>
    </row>
    <row r="4" spans="1:3" ht="12.75">
      <c r="A4" s="86"/>
      <c r="B4" s="86"/>
      <c r="C4" s="86"/>
    </row>
    <row r="5" ht="12.75"/>
    <row r="6" spans="1:3" ht="15">
      <c r="A6" s="12" t="s">
        <v>0</v>
      </c>
      <c r="B6" s="87" t="s">
        <v>31</v>
      </c>
      <c r="C6" s="87"/>
    </row>
    <row r="7" spans="1:3" ht="15">
      <c r="A7" s="12" t="s">
        <v>1</v>
      </c>
      <c r="B7" s="87" t="s">
        <v>32</v>
      </c>
      <c r="C7" s="87"/>
    </row>
    <row r="8" spans="1:3" ht="15">
      <c r="A8" s="12" t="s">
        <v>33</v>
      </c>
      <c r="B8" s="87" t="s">
        <v>34</v>
      </c>
      <c r="C8" s="87"/>
    </row>
    <row r="9" spans="1:3" ht="19.5" customHeight="1">
      <c r="A9" s="60" t="s">
        <v>51</v>
      </c>
      <c r="B9" s="60"/>
      <c r="C9" s="60"/>
    </row>
    <row r="10" spans="1:3" ht="14.25" customHeight="1">
      <c r="A10" s="76"/>
      <c r="B10" s="77"/>
      <c r="C10" s="77"/>
    </row>
    <row r="11" spans="1:3" ht="15" customHeight="1">
      <c r="A11" s="76"/>
      <c r="B11" s="77"/>
      <c r="C11" s="77"/>
    </row>
    <row r="12" spans="1:3" ht="12.75" customHeight="1" hidden="1">
      <c r="A12" s="77"/>
      <c r="B12" s="77"/>
      <c r="C12" s="77"/>
    </row>
    <row r="13" spans="1:3" ht="12.75">
      <c r="A13" s="6"/>
      <c r="B13" s="7"/>
      <c r="C13" s="7"/>
    </row>
    <row r="14" spans="1:9" ht="15">
      <c r="A14" s="65" t="s">
        <v>2</v>
      </c>
      <c r="B14" s="66"/>
      <c r="C14" s="66"/>
      <c r="D14" s="66"/>
      <c r="E14" s="66"/>
      <c r="F14" s="66"/>
      <c r="G14" s="67"/>
      <c r="H14" s="68"/>
      <c r="I14" s="69"/>
    </row>
    <row r="15" spans="1:9" ht="15.75" thickBot="1">
      <c r="A15" s="65" t="s">
        <v>44</v>
      </c>
      <c r="B15" s="66"/>
      <c r="C15" s="66"/>
      <c r="D15" s="66"/>
      <c r="E15" s="66"/>
      <c r="F15" s="66"/>
      <c r="G15" s="67"/>
      <c r="H15" s="68"/>
      <c r="I15" s="69"/>
    </row>
    <row r="16" spans="1:4" ht="23.25" customHeight="1" thickBot="1">
      <c r="A16" s="14" t="s">
        <v>3</v>
      </c>
      <c r="B16" s="78"/>
      <c r="C16" s="79"/>
      <c r="D16" s="80"/>
    </row>
    <row r="17" ht="13.5" thickBot="1"/>
    <row r="18" spans="1:9" s="8" customFormat="1" ht="25.5">
      <c r="A18" s="15" t="s">
        <v>4</v>
      </c>
      <c r="B18" s="16" t="s">
        <v>35</v>
      </c>
      <c r="C18" s="17" t="s">
        <v>5</v>
      </c>
      <c r="D18" s="17" t="s">
        <v>6</v>
      </c>
      <c r="E18" s="18" t="s">
        <v>7</v>
      </c>
      <c r="F18" s="81" t="s">
        <v>8</v>
      </c>
      <c r="G18" s="82"/>
      <c r="H18" s="17" t="s">
        <v>9</v>
      </c>
      <c r="I18" s="19" t="s">
        <v>10</v>
      </c>
    </row>
    <row r="19" spans="1:9" s="1" customFormat="1" ht="13.5" thickBot="1">
      <c r="A19" s="9" t="s">
        <v>11</v>
      </c>
      <c r="B19" s="10" t="s">
        <v>12</v>
      </c>
      <c r="C19" s="10" t="s">
        <v>13</v>
      </c>
      <c r="D19" s="10" t="s">
        <v>14</v>
      </c>
      <c r="E19" s="10" t="s">
        <v>15</v>
      </c>
      <c r="F19" s="70" t="s">
        <v>16</v>
      </c>
      <c r="G19" s="71"/>
      <c r="H19" s="10" t="s">
        <v>17</v>
      </c>
      <c r="I19" s="11" t="s">
        <v>18</v>
      </c>
    </row>
    <row r="20" spans="1:9" ht="15" customHeight="1">
      <c r="A20" s="61">
        <v>1</v>
      </c>
      <c r="B20" s="63">
        <v>1104108154</v>
      </c>
      <c r="C20" s="55" t="s">
        <v>31</v>
      </c>
      <c r="D20" s="55" t="s">
        <v>36</v>
      </c>
      <c r="E20" s="55" t="s">
        <v>46</v>
      </c>
      <c r="F20" s="20" t="s">
        <v>20</v>
      </c>
      <c r="G20" s="49">
        <v>42579</v>
      </c>
      <c r="H20" s="28"/>
      <c r="I20" s="29">
        <f>ROUND(G20*H20,2)</f>
        <v>0</v>
      </c>
    </row>
    <row r="21" spans="1:9" ht="15" customHeight="1" thickBot="1">
      <c r="A21" s="62"/>
      <c r="B21" s="64"/>
      <c r="C21" s="56"/>
      <c r="D21" s="56"/>
      <c r="E21" s="56"/>
      <c r="F21" s="21" t="s">
        <v>21</v>
      </c>
      <c r="G21" s="50">
        <v>11821</v>
      </c>
      <c r="H21" s="30"/>
      <c r="I21" s="31">
        <f>ROUND(G21*H21,2)</f>
        <v>0</v>
      </c>
    </row>
    <row r="22" spans="1:9" ht="15" customHeight="1">
      <c r="A22" s="61" t="s">
        <v>12</v>
      </c>
      <c r="B22" s="63">
        <v>1104339457</v>
      </c>
      <c r="C22" s="55" t="s">
        <v>31</v>
      </c>
      <c r="D22" s="55" t="s">
        <v>48</v>
      </c>
      <c r="E22" s="55" t="s">
        <v>46</v>
      </c>
      <c r="F22" s="22" t="s">
        <v>20</v>
      </c>
      <c r="G22" s="51">
        <v>23172</v>
      </c>
      <c r="H22" s="32"/>
      <c r="I22" s="33">
        <f>ROUND(G22*H22,2)</f>
        <v>0</v>
      </c>
    </row>
    <row r="23" spans="1:9" ht="15" customHeight="1" thickBot="1">
      <c r="A23" s="62"/>
      <c r="B23" s="64"/>
      <c r="C23" s="56"/>
      <c r="D23" s="56"/>
      <c r="E23" s="56"/>
      <c r="F23" s="21" t="s">
        <v>21</v>
      </c>
      <c r="G23" s="50">
        <v>10791</v>
      </c>
      <c r="H23" s="30"/>
      <c r="I23" s="31">
        <f>ROUND(G23*H23,2)</f>
        <v>0</v>
      </c>
    </row>
    <row r="24" spans="1:9" ht="15" customHeight="1">
      <c r="A24" s="61" t="s">
        <v>13</v>
      </c>
      <c r="B24" s="58" t="s">
        <v>37</v>
      </c>
      <c r="C24" s="55" t="s">
        <v>38</v>
      </c>
      <c r="D24" s="55" t="s">
        <v>39</v>
      </c>
      <c r="E24" s="55" t="s">
        <v>40</v>
      </c>
      <c r="F24" s="22" t="s">
        <v>20</v>
      </c>
      <c r="G24" s="25">
        <v>7794</v>
      </c>
      <c r="H24" s="32"/>
      <c r="I24" s="33">
        <f>ROUND(G24*H24,2)</f>
        <v>0</v>
      </c>
    </row>
    <row r="25" spans="1:9" ht="15.75" thickBot="1">
      <c r="A25" s="83"/>
      <c r="B25" s="59"/>
      <c r="C25" s="57"/>
      <c r="D25" s="57"/>
      <c r="E25" s="57"/>
      <c r="F25" s="23" t="s">
        <v>21</v>
      </c>
      <c r="G25" s="26">
        <v>3060</v>
      </c>
      <c r="H25" s="34"/>
      <c r="I25" s="35">
        <f>ROUND(G25*H25,2)</f>
        <v>0</v>
      </c>
    </row>
    <row r="26" spans="1:9" ht="15">
      <c r="A26" s="61" t="s">
        <v>14</v>
      </c>
      <c r="B26" s="55" t="s">
        <v>41</v>
      </c>
      <c r="C26" s="55" t="s">
        <v>42</v>
      </c>
      <c r="D26" s="55" t="s">
        <v>43</v>
      </c>
      <c r="E26" s="55" t="s">
        <v>19</v>
      </c>
      <c r="F26" s="22" t="s">
        <v>47</v>
      </c>
      <c r="G26" s="25">
        <v>2312</v>
      </c>
      <c r="H26" s="32"/>
      <c r="I26" s="33">
        <f>ROUND(G26*H26,2)</f>
        <v>0</v>
      </c>
    </row>
    <row r="27" spans="1:9" ht="15.75" thickBot="1">
      <c r="A27" s="62"/>
      <c r="B27" s="56"/>
      <c r="C27" s="56"/>
      <c r="D27" s="56"/>
      <c r="E27" s="56"/>
      <c r="F27" s="24"/>
      <c r="G27" s="46"/>
      <c r="H27" s="36"/>
      <c r="I27" s="37">
        <f>ROUND(G27*H27,2)</f>
        <v>0</v>
      </c>
    </row>
    <row r="28" spans="1:9" ht="3" customHeight="1" hidden="1" thickBot="1">
      <c r="A28" s="83"/>
      <c r="B28" s="57"/>
      <c r="C28" s="57"/>
      <c r="D28" s="57"/>
      <c r="E28" s="57"/>
      <c r="F28" s="52"/>
      <c r="G28" s="53"/>
      <c r="H28" s="34"/>
      <c r="I28" s="35"/>
    </row>
    <row r="29" spans="1:9" ht="15.75" thickBot="1">
      <c r="A29" s="44"/>
      <c r="B29" s="45"/>
      <c r="C29" s="45"/>
      <c r="D29" s="45"/>
      <c r="E29" s="48"/>
      <c r="F29" s="47" t="s">
        <v>22</v>
      </c>
      <c r="G29" s="27">
        <v>325</v>
      </c>
      <c r="H29" s="38"/>
      <c r="I29" s="39">
        <f>ROUND(G29*H29,2)</f>
        <v>0</v>
      </c>
    </row>
    <row r="30" spans="1:9" ht="15.75">
      <c r="A30" s="89" t="s">
        <v>23</v>
      </c>
      <c r="B30" s="90"/>
      <c r="C30" s="90"/>
      <c r="D30" s="90"/>
      <c r="E30" s="90"/>
      <c r="F30" s="90"/>
      <c r="G30" s="91"/>
      <c r="H30" s="92"/>
      <c r="I30" s="54">
        <f>SUM(I20:I29)</f>
        <v>0</v>
      </c>
    </row>
    <row r="31" spans="1:9" ht="15.75">
      <c r="A31" s="93" t="s">
        <v>50</v>
      </c>
      <c r="B31" s="94"/>
      <c r="C31" s="94"/>
      <c r="D31" s="94"/>
      <c r="E31" s="94"/>
      <c r="F31" s="94"/>
      <c r="G31" s="95"/>
      <c r="H31" s="96"/>
      <c r="I31" s="43">
        <f>I30*13%</f>
        <v>0</v>
      </c>
    </row>
    <row r="32" spans="1:9" ht="15.75">
      <c r="A32" s="93" t="s">
        <v>24</v>
      </c>
      <c r="B32" s="94"/>
      <c r="C32" s="94"/>
      <c r="D32" s="94"/>
      <c r="E32" s="94"/>
      <c r="F32" s="94"/>
      <c r="G32" s="95"/>
      <c r="H32" s="96"/>
      <c r="I32" s="43">
        <f>I31+I30</f>
        <v>0</v>
      </c>
    </row>
    <row r="34" spans="1:7" ht="12.75">
      <c r="A34" s="13" t="s">
        <v>25</v>
      </c>
      <c r="B34" s="40"/>
      <c r="C34" s="40"/>
      <c r="D34" s="40"/>
      <c r="E34" s="40"/>
      <c r="F34" s="40"/>
      <c r="G34" s="41"/>
    </row>
    <row r="35" spans="1:7" ht="12.75">
      <c r="A35" s="42" t="s">
        <v>26</v>
      </c>
      <c r="B35" s="40"/>
      <c r="C35" s="40"/>
      <c r="D35" s="40"/>
      <c r="E35" s="40"/>
      <c r="F35" s="40"/>
      <c r="G35" s="41"/>
    </row>
    <row r="36" spans="1:7" ht="22.5" customHeight="1">
      <c r="A36" s="42" t="s">
        <v>49</v>
      </c>
      <c r="B36" s="40"/>
      <c r="C36" s="40"/>
      <c r="D36" s="40"/>
      <c r="E36" s="40"/>
      <c r="F36" s="40"/>
      <c r="G36" s="41"/>
    </row>
    <row r="37" spans="1:7" ht="12.75">
      <c r="A37" s="42" t="s">
        <v>27</v>
      </c>
      <c r="B37" s="40"/>
      <c r="C37" s="40"/>
      <c r="D37" s="40"/>
      <c r="E37" s="40"/>
      <c r="F37" s="40"/>
      <c r="G37" s="41"/>
    </row>
    <row r="38" ht="39.75" customHeight="1"/>
    <row r="39" spans="1:9" ht="12.75">
      <c r="A39" s="97"/>
      <c r="B39" s="97"/>
      <c r="G39" s="75"/>
      <c r="H39" s="75"/>
      <c r="I39" s="75"/>
    </row>
    <row r="40" spans="1:9" ht="12.75">
      <c r="A40" s="84" t="s">
        <v>28</v>
      </c>
      <c r="B40" s="85"/>
      <c r="G40" s="88" t="s">
        <v>29</v>
      </c>
      <c r="H40" s="88"/>
      <c r="I40" s="88"/>
    </row>
    <row r="41" spans="7:9" ht="12.75">
      <c r="G41" s="75"/>
      <c r="H41" s="75"/>
      <c r="I41" s="75"/>
    </row>
    <row r="42" spans="7:9" ht="12.75">
      <c r="G42" s="72" t="s">
        <v>30</v>
      </c>
      <c r="H42" s="73"/>
      <c r="I42" s="74"/>
    </row>
  </sheetData>
  <sheetProtection/>
  <mergeCells count="41">
    <mergeCell ref="A26:A28"/>
    <mergeCell ref="B26:B28"/>
    <mergeCell ref="G40:I40"/>
    <mergeCell ref="A30:H30"/>
    <mergeCell ref="A31:H31"/>
    <mergeCell ref="A32:H32"/>
    <mergeCell ref="A39:B39"/>
    <mergeCell ref="G39:I39"/>
    <mergeCell ref="A1:C4"/>
    <mergeCell ref="B8:C8"/>
    <mergeCell ref="B7:C7"/>
    <mergeCell ref="B6:C6"/>
    <mergeCell ref="A20:A21"/>
    <mergeCell ref="B20:B21"/>
    <mergeCell ref="C20:C21"/>
    <mergeCell ref="G42:I42"/>
    <mergeCell ref="G41:I41"/>
    <mergeCell ref="A10:C10"/>
    <mergeCell ref="A11:C12"/>
    <mergeCell ref="B16:D16"/>
    <mergeCell ref="F18:G18"/>
    <mergeCell ref="A24:A25"/>
    <mergeCell ref="A40:B40"/>
    <mergeCell ref="C26:C28"/>
    <mergeCell ref="E26:E28"/>
    <mergeCell ref="A9:C9"/>
    <mergeCell ref="A22:A23"/>
    <mergeCell ref="B22:B23"/>
    <mergeCell ref="C22:C23"/>
    <mergeCell ref="D22:D23"/>
    <mergeCell ref="A14:I14"/>
    <mergeCell ref="A15:I15"/>
    <mergeCell ref="F19:G19"/>
    <mergeCell ref="E20:E21"/>
    <mergeCell ref="E22:E23"/>
    <mergeCell ref="D26:D28"/>
    <mergeCell ref="C24:C25"/>
    <mergeCell ref="D24:D25"/>
    <mergeCell ref="B24:B25"/>
    <mergeCell ref="E24:E25"/>
    <mergeCell ref="D20:D21"/>
  </mergeCells>
  <printOptions horizontalCentered="1"/>
  <pageMargins left="0.7874015748031497" right="0.1968503937007874" top="0.7874015748031497" bottom="0.7874015748031497" header="0.5118110236220472" footer="0.5118110236220472"/>
  <pageSetup fitToHeight="0" fitToWidth="0" horizontalDpi="600" verticalDpi="600" orientation="landscape" paperSize="9" scale="68" r:id="rId2"/>
  <headerFooter alignWithMargins="0">
    <oddFooter>&amp;R&amp;P/&amp;N</oddFooter>
  </headerFooter>
  <ignoredErrors>
    <ignoredError sqref="B8 B19 A19 C19 D19:I19 B24 B26 A22:A28" numberStoredAsText="1"/>
    <ignoredError sqref="I24:I28 I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Sanja</cp:lastModifiedBy>
  <cp:lastPrinted>2022-03-11T10:46:28Z</cp:lastPrinted>
  <dcterms:created xsi:type="dcterms:W3CDTF">2016-02-16T11:00:26Z</dcterms:created>
  <dcterms:modified xsi:type="dcterms:W3CDTF">2024-04-18T10:09:48Z</dcterms:modified>
  <cp:category/>
  <cp:version/>
  <cp:contentType/>
  <cp:contentStatus/>
</cp:coreProperties>
</file>